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меню 2024март\"/>
    </mc:Choice>
  </mc:AlternateContent>
  <xr:revisionPtr revIDLastSave="0" documentId="13_ncr:1_{F5B74FDC-F394-4A8C-BE97-736E03B2F6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H40" i="1"/>
  <c r="G40" i="1"/>
  <c r="F40" i="1"/>
  <c r="E40" i="1"/>
  <c r="G36" i="1"/>
  <c r="F36" i="1"/>
  <c r="E36" i="1"/>
  <c r="H36" i="1"/>
  <c r="H31" i="1"/>
  <c r="G31" i="1"/>
  <c r="F31" i="1"/>
  <c r="E31" i="1"/>
  <c r="H24" i="1"/>
  <c r="G24" i="1"/>
  <c r="F24" i="1"/>
  <c r="E24" i="1"/>
  <c r="H17" i="1"/>
  <c r="G17" i="1"/>
  <c r="F17" i="1"/>
  <c r="E17" i="1"/>
  <c r="H12" i="1"/>
  <c r="G12" i="1"/>
  <c r="F12" i="1"/>
  <c r="E12" i="1"/>
  <c r="H9" i="1"/>
  <c r="G9" i="1"/>
  <c r="F9" i="1"/>
  <c r="E9" i="1"/>
  <c r="H46" i="1"/>
  <c r="G46" i="1"/>
  <c r="F46" i="1"/>
  <c r="E46" i="1"/>
</calcChain>
</file>

<file path=xl/sharedStrings.xml><?xml version="1.0" encoding="utf-8"?>
<sst xmlns="http://schemas.openxmlformats.org/spreadsheetml/2006/main" count="64" uniqueCount="54">
  <si>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</si>
  <si>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</si>
  <si>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</si>
  <si>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</si>
  <si>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</si>
  <si>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</si>
  <si>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</si>
  <si>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</si>
  <si>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</si>
  <si>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</si>
  <si>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</si>
  <si>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Молоко</t>
  </si>
  <si>
    <t>Сахар</t>
  </si>
  <si>
    <t>масло сливочное</t>
  </si>
  <si>
    <t xml:space="preserve">Чай </t>
  </si>
  <si>
    <t>Чай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</si>
  <si>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</si>
  <si>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</si>
  <si>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</si>
  <si>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</si>
  <si>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</si>
  <si>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</si>
  <si>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</si>
  <si>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молоко</t>
  </si>
  <si>
    <t>яйцо</t>
  </si>
  <si>
    <t>Хлеб ржаной</t>
  </si>
  <si>
    <t>завтрак</t>
  </si>
  <si>
    <t>полдник</t>
  </si>
  <si>
    <t>курага</t>
  </si>
  <si>
    <t>2завтрак</t>
  </si>
  <si>
    <t>134</t>
  </si>
  <si>
    <t>50</t>
  </si>
  <si>
    <t>Обед</t>
  </si>
  <si>
    <t>Суп-пюре гороховый с гренками на курином бульоне</t>
  </si>
  <si>
    <t>58</t>
  </si>
  <si>
    <t>горох</t>
  </si>
  <si>
    <t>хлеб пшеничный</t>
  </si>
  <si>
    <t>картофель</t>
  </si>
  <si>
    <t>чернослив</t>
  </si>
  <si>
    <t>ацидолакт</t>
  </si>
  <si>
    <t>биточек рыбный</t>
  </si>
  <si>
    <t>компот ассорти</t>
  </si>
  <si>
    <t>Макароны</t>
  </si>
  <si>
    <t>Макароны отварные с маслом и сахаром</t>
  </si>
  <si>
    <t>пикша</t>
  </si>
  <si>
    <t>сахар</t>
  </si>
  <si>
    <t>98</t>
  </si>
  <si>
    <t>рис</t>
  </si>
  <si>
    <t>картофель отварной</t>
  </si>
  <si>
    <t>Огурец соленый</t>
  </si>
  <si>
    <t>Суп молочный рисовый</t>
  </si>
  <si>
    <t>196</t>
  </si>
  <si>
    <t>меню на 18.04.2024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</si>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</sst>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5" fillId="0" borderId="0" xfId="0" applyFont="1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2" fillId="0" borderId="6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10" fillId="0" borderId="0" xfId="0" applyFont="1"/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"/>
  <sheetViews>
    <sheetView tabSelected="1" workbookViewId="0">
      <selection activeCell="I46" sqref="I46"/>
    </sheetView>
  </sheetViews>
  <sheetFormatPr defaultRowHeight="14.4" x14ac:dyDescent="0.3"/>
  <cols>
    <col min="1" max="1" width="9.109375" style="42"/>
    <col min="2" max="2" width="20.88671875" style="42" customWidth="1"/>
    <col min="3" max="3" width="6.6640625" style="46" customWidth="1"/>
    <col min="4" max="4" width="7" style="43" customWidth="1"/>
    <col min="5" max="6" width="6.33203125" style="43" customWidth="1"/>
    <col min="7" max="7" width="6.6640625" style="43" customWidth="1"/>
    <col min="8" max="8" width="11.44140625" style="43" customWidth="1"/>
  </cols>
  <sheetData>
    <row r="1" spans="1:32" ht="15" thickBot="1" x14ac:dyDescent="0.35">
      <c r="A1" s="65" t="s">
        <v>52</v>
      </c>
      <c r="B1" s="65"/>
      <c r="C1" s="65"/>
      <c r="D1" s="65"/>
      <c r="E1" s="65"/>
      <c r="F1" s="65"/>
      <c r="G1" s="65"/>
      <c r="H1" s="65"/>
      <c r="I1" s="1"/>
      <c r="J1" s="1"/>
      <c r="K1" s="1"/>
    </row>
    <row r="2" spans="1:32" ht="36" customHeigh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64" t="s">
        <v>4</v>
      </c>
      <c r="F2" s="64"/>
      <c r="G2" s="64"/>
      <c r="H2" s="12" t="s">
        <v>5</v>
      </c>
      <c r="I2" s="3"/>
      <c r="J2" s="3"/>
      <c r="K2" s="3"/>
    </row>
    <row r="3" spans="1:32" ht="15" thickBot="1" x14ac:dyDescent="0.35">
      <c r="A3" s="13"/>
      <c r="B3" s="14"/>
      <c r="C3" s="14"/>
      <c r="D3" s="14"/>
      <c r="E3" s="14" t="s">
        <v>6</v>
      </c>
      <c r="F3" s="14" t="s">
        <v>7</v>
      </c>
      <c r="G3" s="14" t="s">
        <v>8</v>
      </c>
      <c r="H3" s="14" t="s">
        <v>9</v>
      </c>
      <c r="I3" s="2"/>
      <c r="J3" s="2"/>
      <c r="K3" s="2"/>
    </row>
    <row r="4" spans="1:32" ht="27" thickBot="1" x14ac:dyDescent="0.35">
      <c r="A4" s="16" t="s">
        <v>26</v>
      </c>
      <c r="B4" s="25" t="s">
        <v>50</v>
      </c>
      <c r="C4" s="26" t="s">
        <v>46</v>
      </c>
      <c r="D4" s="25">
        <v>200</v>
      </c>
      <c r="E4" s="25">
        <f t="shared" ref="E4:G4" si="0">E5+E6+E7+E8</f>
        <v>7.12</v>
      </c>
      <c r="F4" s="25">
        <f t="shared" si="0"/>
        <v>9.94</v>
      </c>
      <c r="G4" s="25">
        <f t="shared" si="0"/>
        <v>33.86</v>
      </c>
      <c r="H4" s="25">
        <f>H5+H6+H7+H8</f>
        <v>251.81</v>
      </c>
      <c r="I4" s="6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thickTop="1" x14ac:dyDescent="0.3">
      <c r="A5" s="17"/>
      <c r="B5" s="21" t="s">
        <v>47</v>
      </c>
      <c r="C5" s="63"/>
      <c r="D5" s="22"/>
      <c r="E5" s="22">
        <v>2.0099999999999998</v>
      </c>
      <c r="F5" s="22">
        <v>0.21</v>
      </c>
      <c r="G5" s="22">
        <v>23.61</v>
      </c>
      <c r="H5" s="22">
        <v>103.2</v>
      </c>
      <c r="I5" s="2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">
      <c r="A6" s="17"/>
      <c r="B6" s="21" t="s">
        <v>11</v>
      </c>
      <c r="C6" s="63"/>
      <c r="D6" s="22"/>
      <c r="E6" s="22">
        <v>5.08</v>
      </c>
      <c r="F6" s="22">
        <v>5.6</v>
      </c>
      <c r="G6" s="22">
        <v>8.2200000000000006</v>
      </c>
      <c r="H6" s="22">
        <v>103.25</v>
      </c>
      <c r="I6" s="2"/>
      <c r="J6" s="4"/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7"/>
      <c r="B7" s="21" t="s">
        <v>45</v>
      </c>
      <c r="C7" s="63"/>
      <c r="D7" s="22"/>
      <c r="E7" s="19">
        <v>0</v>
      </c>
      <c r="F7" s="19">
        <v>0</v>
      </c>
      <c r="G7" s="19">
        <v>1.99</v>
      </c>
      <c r="H7" s="19">
        <v>7.96</v>
      </c>
      <c r="I7" s="2"/>
      <c r="J7" s="4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 thickBot="1" x14ac:dyDescent="0.35">
      <c r="A8" s="17"/>
      <c r="B8" s="21" t="s">
        <v>13</v>
      </c>
      <c r="C8" s="63"/>
      <c r="D8" s="22"/>
      <c r="E8" s="23">
        <v>0.03</v>
      </c>
      <c r="F8" s="23">
        <v>4.13</v>
      </c>
      <c r="G8" s="23">
        <v>0.04</v>
      </c>
      <c r="H8" s="23">
        <v>37.4</v>
      </c>
      <c r="I8" s="2"/>
      <c r="J8" s="4"/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 thickBot="1" x14ac:dyDescent="0.35">
      <c r="A9" s="24"/>
      <c r="B9" s="25" t="s">
        <v>14</v>
      </c>
      <c r="C9" s="25">
        <v>263</v>
      </c>
      <c r="D9" s="25">
        <v>180</v>
      </c>
      <c r="E9" s="25">
        <f t="shared" ref="E9:G9" si="1">E10+E11</f>
        <v>0.2</v>
      </c>
      <c r="F9" s="25">
        <f t="shared" si="1"/>
        <v>0.05</v>
      </c>
      <c r="G9" s="25">
        <f t="shared" si="1"/>
        <v>15.07</v>
      </c>
      <c r="H9" s="25">
        <f>H10+H11</f>
        <v>61.42</v>
      </c>
      <c r="I9" s="2"/>
      <c r="J9" s="4"/>
      <c r="K9" s="4"/>
    </row>
    <row r="10" spans="1:32" ht="15" thickTop="1" x14ac:dyDescent="0.3">
      <c r="A10" s="24"/>
      <c r="B10" s="18" t="s">
        <v>15</v>
      </c>
      <c r="C10" s="19"/>
      <c r="D10" s="19"/>
      <c r="E10" s="19">
        <v>0.2</v>
      </c>
      <c r="F10" s="19">
        <v>0.05</v>
      </c>
      <c r="G10" s="19">
        <v>7.0000000000000007E-2</v>
      </c>
      <c r="H10" s="19">
        <v>1.52</v>
      </c>
      <c r="I10" s="2"/>
      <c r="J10" s="4"/>
      <c r="K10" s="4"/>
    </row>
    <row r="11" spans="1:32" x14ac:dyDescent="0.3">
      <c r="A11" s="24"/>
      <c r="B11" s="21" t="s">
        <v>12</v>
      </c>
      <c r="C11" s="22"/>
      <c r="D11" s="22"/>
      <c r="E11" s="22">
        <v>0</v>
      </c>
      <c r="F11" s="22">
        <v>0</v>
      </c>
      <c r="G11" s="22">
        <v>15</v>
      </c>
      <c r="H11" s="22">
        <v>59.9</v>
      </c>
      <c r="I11" s="2"/>
      <c r="J11" s="4"/>
      <c r="K11" s="4"/>
    </row>
    <row r="12" spans="1:32" ht="27" thickBot="1" x14ac:dyDescent="0.35">
      <c r="A12" s="17"/>
      <c r="B12" s="25" t="s">
        <v>16</v>
      </c>
      <c r="C12" s="26" t="s">
        <v>31</v>
      </c>
      <c r="D12" s="27" t="s">
        <v>17</v>
      </c>
      <c r="E12" s="27">
        <f t="shared" ref="E12:G12" si="2">E13+E14</f>
        <v>2.4300000000000002</v>
      </c>
      <c r="F12" s="27">
        <f t="shared" si="2"/>
        <v>4.3999999999999995</v>
      </c>
      <c r="G12" s="27">
        <f t="shared" si="2"/>
        <v>14.64</v>
      </c>
      <c r="H12" s="27">
        <f>H13+H14</f>
        <v>110</v>
      </c>
      <c r="I12" s="2"/>
      <c r="J12" s="4"/>
      <c r="K12" s="4"/>
    </row>
    <row r="13" spans="1:32" ht="15" thickTop="1" x14ac:dyDescent="0.3">
      <c r="A13" s="24"/>
      <c r="B13" s="18" t="s">
        <v>18</v>
      </c>
      <c r="C13" s="19"/>
      <c r="D13" s="19"/>
      <c r="E13" s="19">
        <v>2.4300000000000002</v>
      </c>
      <c r="F13" s="19">
        <v>0.3</v>
      </c>
      <c r="G13" s="19">
        <v>14.64</v>
      </c>
      <c r="H13" s="19">
        <v>72.599999999999994</v>
      </c>
      <c r="I13" s="2"/>
      <c r="J13" s="4"/>
      <c r="K13" s="4"/>
    </row>
    <row r="14" spans="1:32" x14ac:dyDescent="0.3">
      <c r="A14" s="28"/>
      <c r="B14" s="29" t="s">
        <v>13</v>
      </c>
      <c r="C14" s="30"/>
      <c r="D14" s="30"/>
      <c r="E14" s="30">
        <v>0</v>
      </c>
      <c r="F14" s="30">
        <v>4.0999999999999996</v>
      </c>
      <c r="G14" s="30">
        <v>0</v>
      </c>
      <c r="H14" s="30">
        <v>37.4</v>
      </c>
      <c r="I14" s="2"/>
      <c r="J14" s="4"/>
      <c r="K14" s="4"/>
    </row>
    <row r="15" spans="1:32" ht="15" thickBot="1" x14ac:dyDescent="0.35">
      <c r="A15" s="31" t="s">
        <v>29</v>
      </c>
      <c r="B15" s="31" t="s">
        <v>53</v>
      </c>
      <c r="C15" s="31">
        <v>241</v>
      </c>
      <c r="D15" s="31">
        <v>50</v>
      </c>
      <c r="E15" s="31">
        <v>0.1</v>
      </c>
      <c r="F15" s="31">
        <v>0</v>
      </c>
      <c r="G15" s="31">
        <v>5.9</v>
      </c>
      <c r="H15" s="31">
        <v>24.2</v>
      </c>
      <c r="I15" s="2"/>
      <c r="J15" s="4"/>
      <c r="K15" s="4"/>
    </row>
    <row r="16" spans="1:32" s="47" customFormat="1" ht="26.25" customHeight="1" thickBot="1" x14ac:dyDescent="0.35">
      <c r="A16" s="11" t="s">
        <v>32</v>
      </c>
      <c r="B16" s="60" t="s">
        <v>49</v>
      </c>
      <c r="C16" s="61" t="s">
        <v>51</v>
      </c>
      <c r="D16" s="62">
        <v>28</v>
      </c>
      <c r="E16" s="62">
        <v>1.44</v>
      </c>
      <c r="F16" s="62">
        <v>0.04</v>
      </c>
      <c r="G16" s="62">
        <v>3.92</v>
      </c>
      <c r="H16" s="62">
        <v>22</v>
      </c>
    </row>
    <row r="17" spans="1:11" ht="40.5" customHeight="1" thickTop="1" thickBot="1" x14ac:dyDescent="0.35">
      <c r="A17" s="48"/>
      <c r="B17" s="25" t="s">
        <v>33</v>
      </c>
      <c r="C17" s="26" t="s">
        <v>34</v>
      </c>
      <c r="D17" s="25">
        <v>200</v>
      </c>
      <c r="E17" s="25">
        <f t="shared" ref="E17:G17" si="3">E18+E19+E20+E21+E22+E23</f>
        <v>15.3</v>
      </c>
      <c r="F17" s="25">
        <f t="shared" si="3"/>
        <v>6.5</v>
      </c>
      <c r="G17" s="25">
        <f t="shared" si="3"/>
        <v>35.5</v>
      </c>
      <c r="H17" s="25">
        <f>H18+H19+H20+H21+H22+H23</f>
        <v>262.89999999999998</v>
      </c>
      <c r="I17" s="2"/>
      <c r="J17" s="4"/>
      <c r="K17" s="4"/>
    </row>
    <row r="18" spans="1:11" ht="15" thickTop="1" x14ac:dyDescent="0.3">
      <c r="A18" s="48"/>
      <c r="B18" s="35" t="s">
        <v>19</v>
      </c>
      <c r="C18" s="19"/>
      <c r="D18" s="19"/>
      <c r="E18" s="49">
        <v>3.6</v>
      </c>
      <c r="F18" s="49">
        <v>3.7</v>
      </c>
      <c r="G18" s="49">
        <v>0</v>
      </c>
      <c r="H18" s="49">
        <v>47.6</v>
      </c>
      <c r="I18" s="2"/>
      <c r="J18" s="4"/>
      <c r="K18" s="4"/>
    </row>
    <row r="19" spans="1:11" x14ac:dyDescent="0.3">
      <c r="A19" s="48"/>
      <c r="B19" s="32" t="s">
        <v>20</v>
      </c>
      <c r="C19" s="22"/>
      <c r="D19" s="22"/>
      <c r="E19" s="22">
        <v>0.1</v>
      </c>
      <c r="F19" s="22">
        <v>0</v>
      </c>
      <c r="G19" s="22">
        <v>0.8</v>
      </c>
      <c r="H19" s="22">
        <v>4.0999999999999996</v>
      </c>
      <c r="I19" s="2"/>
      <c r="J19" s="4"/>
      <c r="K19" s="4"/>
    </row>
    <row r="20" spans="1:11" x14ac:dyDescent="0.3">
      <c r="A20" s="48"/>
      <c r="B20" s="32" t="s">
        <v>21</v>
      </c>
      <c r="C20" s="22"/>
      <c r="D20" s="22"/>
      <c r="E20" s="22">
        <v>0.1</v>
      </c>
      <c r="F20" s="22">
        <v>0</v>
      </c>
      <c r="G20" s="22">
        <v>0.7</v>
      </c>
      <c r="H20" s="22">
        <v>3.5</v>
      </c>
      <c r="I20" s="2"/>
      <c r="J20" s="4"/>
      <c r="K20" s="4"/>
    </row>
    <row r="21" spans="1:11" x14ac:dyDescent="0.3">
      <c r="A21" s="48"/>
      <c r="B21" s="32" t="s">
        <v>35</v>
      </c>
      <c r="C21" s="22"/>
      <c r="D21" s="22"/>
      <c r="E21" s="22">
        <v>9.1999999999999993</v>
      </c>
      <c r="F21" s="22">
        <v>0.6</v>
      </c>
      <c r="G21" s="22">
        <v>19.2</v>
      </c>
      <c r="H21" s="22">
        <v>119.2</v>
      </c>
      <c r="I21" s="2"/>
      <c r="J21" s="4"/>
      <c r="K21" s="4"/>
    </row>
    <row r="22" spans="1:11" x14ac:dyDescent="0.3">
      <c r="A22" s="48"/>
      <c r="B22" s="32" t="s">
        <v>22</v>
      </c>
      <c r="C22" s="22"/>
      <c r="D22" s="22"/>
      <c r="E22" s="22">
        <v>0</v>
      </c>
      <c r="F22" s="22">
        <v>2</v>
      </c>
      <c r="G22" s="22">
        <v>0</v>
      </c>
      <c r="H22" s="22">
        <v>18</v>
      </c>
      <c r="I22" s="2"/>
      <c r="J22" s="4"/>
      <c r="K22" s="4"/>
    </row>
    <row r="23" spans="1:11" ht="14.25" customHeight="1" x14ac:dyDescent="0.3">
      <c r="A23" s="50"/>
      <c r="B23" s="14" t="s">
        <v>36</v>
      </c>
      <c r="C23" s="15"/>
      <c r="D23" s="15"/>
      <c r="E23" s="19">
        <v>2.2999999999999998</v>
      </c>
      <c r="F23" s="19">
        <v>0.2</v>
      </c>
      <c r="G23" s="19">
        <v>14.8</v>
      </c>
      <c r="H23" s="19">
        <v>70.5</v>
      </c>
      <c r="I23" s="2"/>
      <c r="J23" s="4"/>
      <c r="K23" s="4"/>
    </row>
    <row r="24" spans="1:11" x14ac:dyDescent="0.3">
      <c r="A24" s="33"/>
      <c r="B24" s="31" t="s">
        <v>40</v>
      </c>
      <c r="C24" s="45" t="s">
        <v>30</v>
      </c>
      <c r="D24" s="31">
        <v>55</v>
      </c>
      <c r="E24" s="31">
        <f t="shared" ref="E24:G24" si="4">E25+E26+E27+E28+E29+E30</f>
        <v>15.9</v>
      </c>
      <c r="F24" s="31">
        <f t="shared" si="4"/>
        <v>2.4</v>
      </c>
      <c r="G24" s="31">
        <f t="shared" si="4"/>
        <v>8.7000000000000011</v>
      </c>
      <c r="H24" s="31">
        <f>H25+H26+H27+H28+H29+H30</f>
        <v>120.7</v>
      </c>
      <c r="I24" s="2"/>
      <c r="J24" s="4"/>
      <c r="K24" s="4"/>
    </row>
    <row r="25" spans="1:11" x14ac:dyDescent="0.3">
      <c r="A25" s="34"/>
      <c r="B25" s="18" t="s">
        <v>44</v>
      </c>
      <c r="C25" s="35"/>
      <c r="D25" s="35"/>
      <c r="E25" s="35">
        <v>13.8</v>
      </c>
      <c r="F25" s="35">
        <v>0.4</v>
      </c>
      <c r="G25" s="35">
        <v>0</v>
      </c>
      <c r="H25" s="35">
        <v>58.4</v>
      </c>
      <c r="I25" s="2"/>
      <c r="J25" s="4"/>
      <c r="K25" s="4"/>
    </row>
    <row r="26" spans="1:11" x14ac:dyDescent="0.3">
      <c r="A26" s="17"/>
      <c r="B26" s="18" t="s">
        <v>22</v>
      </c>
      <c r="C26" s="35"/>
      <c r="D26" s="35"/>
      <c r="E26" s="35">
        <v>0</v>
      </c>
      <c r="F26" s="35">
        <v>1</v>
      </c>
      <c r="G26" s="35">
        <v>0</v>
      </c>
      <c r="H26" s="35">
        <v>9</v>
      </c>
      <c r="I26" s="2"/>
      <c r="J26" s="4"/>
      <c r="K26" s="4"/>
    </row>
    <row r="27" spans="1:11" x14ac:dyDescent="0.3">
      <c r="A27" s="17"/>
      <c r="B27" s="18" t="s">
        <v>23</v>
      </c>
      <c r="C27" s="35"/>
      <c r="D27" s="35"/>
      <c r="E27" s="35">
        <v>0.3</v>
      </c>
      <c r="F27" s="35">
        <v>0.3</v>
      </c>
      <c r="G27" s="35">
        <v>0.5</v>
      </c>
      <c r="H27" s="35">
        <v>6</v>
      </c>
      <c r="I27" s="2"/>
      <c r="J27" s="4"/>
      <c r="K27" s="4"/>
    </row>
    <row r="28" spans="1:11" x14ac:dyDescent="0.3">
      <c r="A28" s="17"/>
      <c r="B28" s="18" t="s">
        <v>24</v>
      </c>
      <c r="C28" s="35"/>
      <c r="D28" s="35"/>
      <c r="E28" s="35">
        <v>0.6</v>
      </c>
      <c r="F28" s="35">
        <v>0.6</v>
      </c>
      <c r="G28" s="35">
        <v>0</v>
      </c>
      <c r="H28" s="35">
        <v>7.9</v>
      </c>
      <c r="I28" s="2"/>
      <c r="J28" s="4"/>
      <c r="K28" s="4"/>
    </row>
    <row r="29" spans="1:11" x14ac:dyDescent="0.3">
      <c r="A29" s="48"/>
      <c r="B29" s="32" t="s">
        <v>20</v>
      </c>
      <c r="C29" s="22"/>
      <c r="D29" s="22"/>
      <c r="E29" s="22">
        <v>0.1</v>
      </c>
      <c r="F29" s="22">
        <v>0</v>
      </c>
      <c r="G29" s="22">
        <v>0.8</v>
      </c>
      <c r="H29" s="22">
        <v>4.0999999999999996</v>
      </c>
      <c r="I29" s="2"/>
      <c r="J29" s="4"/>
      <c r="K29" s="4"/>
    </row>
    <row r="30" spans="1:11" x14ac:dyDescent="0.3">
      <c r="A30" s="24"/>
      <c r="B30" s="18" t="s">
        <v>18</v>
      </c>
      <c r="C30" s="19"/>
      <c r="D30" s="19"/>
      <c r="E30" s="19">
        <v>1.1000000000000001</v>
      </c>
      <c r="F30" s="19">
        <v>0.1</v>
      </c>
      <c r="G30" s="19">
        <v>7.4</v>
      </c>
      <c r="H30" s="19">
        <v>35.299999999999997</v>
      </c>
      <c r="I30" s="2"/>
      <c r="J30" s="4"/>
      <c r="K30" s="4"/>
    </row>
    <row r="31" spans="1:11" x14ac:dyDescent="0.3">
      <c r="A31" s="33"/>
      <c r="B31" s="31" t="s">
        <v>48</v>
      </c>
      <c r="C31" s="31">
        <v>206</v>
      </c>
      <c r="D31" s="31">
        <v>130</v>
      </c>
      <c r="E31" s="31">
        <f t="shared" ref="E31:G31" si="5">E32+E33+E34</f>
        <v>5.13</v>
      </c>
      <c r="F31" s="31">
        <f t="shared" si="5"/>
        <v>6.03</v>
      </c>
      <c r="G31" s="31">
        <f t="shared" si="5"/>
        <v>34.24</v>
      </c>
      <c r="H31" s="31">
        <f>H32+H33+H34</f>
        <v>212.4</v>
      </c>
      <c r="I31" s="2"/>
      <c r="J31" s="4"/>
      <c r="K31" s="4"/>
    </row>
    <row r="32" spans="1:11" x14ac:dyDescent="0.3">
      <c r="A32" s="21"/>
      <c r="B32" s="21" t="s">
        <v>37</v>
      </c>
      <c r="C32" s="51"/>
      <c r="D32" s="32"/>
      <c r="E32" s="32">
        <v>4</v>
      </c>
      <c r="F32" s="32">
        <v>0.8</v>
      </c>
      <c r="G32" s="32">
        <v>32.6</v>
      </c>
      <c r="H32" s="32">
        <v>154</v>
      </c>
      <c r="I32" s="52"/>
      <c r="J32" s="53"/>
      <c r="K32" s="53"/>
    </row>
    <row r="33" spans="1:32" x14ac:dyDescent="0.3">
      <c r="A33" s="21"/>
      <c r="B33" s="21" t="s">
        <v>23</v>
      </c>
      <c r="C33" s="51"/>
      <c r="D33" s="32"/>
      <c r="E33" s="32">
        <v>1.1000000000000001</v>
      </c>
      <c r="F33" s="32">
        <v>1.1000000000000001</v>
      </c>
      <c r="G33" s="32">
        <v>1.6</v>
      </c>
      <c r="H33" s="32">
        <v>21</v>
      </c>
      <c r="I33" s="52"/>
      <c r="J33" s="53"/>
      <c r="K33" s="53"/>
    </row>
    <row r="34" spans="1:32" ht="15" thickBot="1" x14ac:dyDescent="0.35">
      <c r="A34" s="21"/>
      <c r="B34" s="21" t="s">
        <v>13</v>
      </c>
      <c r="C34" s="51"/>
      <c r="D34" s="32"/>
      <c r="E34" s="23">
        <v>0.03</v>
      </c>
      <c r="F34" s="23">
        <v>4.13</v>
      </c>
      <c r="G34" s="23">
        <v>0.04</v>
      </c>
      <c r="H34" s="23">
        <v>37.4</v>
      </c>
      <c r="I34" s="52"/>
      <c r="J34" s="53"/>
      <c r="K34" s="53"/>
    </row>
    <row r="35" spans="1:32" s="9" customFormat="1" ht="15" thickBot="1" x14ac:dyDescent="0.35">
      <c r="A35" s="37"/>
      <c r="B35" s="38" t="s">
        <v>25</v>
      </c>
      <c r="C35" s="38">
        <v>50</v>
      </c>
      <c r="D35" s="38">
        <v>30</v>
      </c>
      <c r="E35" s="31">
        <v>2.64</v>
      </c>
      <c r="F35" s="31">
        <v>0.48</v>
      </c>
      <c r="G35" s="31">
        <v>13.68</v>
      </c>
      <c r="H35" s="31">
        <v>66</v>
      </c>
    </row>
    <row r="36" spans="1:32" ht="15.6" thickTop="1" thickBot="1" x14ac:dyDescent="0.35">
      <c r="A36" s="24"/>
      <c r="B36" s="25" t="s">
        <v>41</v>
      </c>
      <c r="C36" s="25">
        <v>237</v>
      </c>
      <c r="D36" s="25">
        <v>180</v>
      </c>
      <c r="E36" s="25">
        <f t="shared" ref="E36:G36" si="6">E37+E38+E39</f>
        <v>0.6</v>
      </c>
      <c r="F36" s="25">
        <f t="shared" si="6"/>
        <v>0</v>
      </c>
      <c r="G36" s="25">
        <f t="shared" si="6"/>
        <v>23</v>
      </c>
      <c r="H36" s="25">
        <f>H37+H38+H39</f>
        <v>96.199999999999989</v>
      </c>
      <c r="I36" s="2"/>
      <c r="J36" s="4"/>
      <c r="K36" s="4"/>
    </row>
    <row r="37" spans="1:32" ht="15" thickTop="1" x14ac:dyDescent="0.3">
      <c r="A37" s="24"/>
      <c r="B37" s="18" t="s">
        <v>28</v>
      </c>
      <c r="C37" s="19"/>
      <c r="D37" s="19"/>
      <c r="E37" s="32">
        <v>0.5</v>
      </c>
      <c r="F37" s="32">
        <v>0</v>
      </c>
      <c r="G37" s="32">
        <v>5.0999999999999996</v>
      </c>
      <c r="H37" s="32">
        <v>23.5</v>
      </c>
      <c r="I37" s="2"/>
      <c r="J37" s="4"/>
      <c r="K37" s="4"/>
    </row>
    <row r="38" spans="1:32" x14ac:dyDescent="0.3">
      <c r="A38" s="24"/>
      <c r="B38" s="18" t="s">
        <v>38</v>
      </c>
      <c r="C38" s="19"/>
      <c r="D38" s="19"/>
      <c r="E38" s="32">
        <v>0.1</v>
      </c>
      <c r="F38" s="32">
        <v>0</v>
      </c>
      <c r="G38" s="32">
        <v>2.9</v>
      </c>
      <c r="H38" s="32">
        <v>12.8</v>
      </c>
      <c r="I38" s="2"/>
      <c r="J38" s="4"/>
      <c r="K38" s="4"/>
    </row>
    <row r="39" spans="1:32" x14ac:dyDescent="0.3">
      <c r="A39" s="24"/>
      <c r="B39" s="21" t="s">
        <v>12</v>
      </c>
      <c r="C39" s="22"/>
      <c r="D39" s="22"/>
      <c r="E39" s="22">
        <v>0</v>
      </c>
      <c r="F39" s="22">
        <v>0</v>
      </c>
      <c r="G39" s="22">
        <v>15</v>
      </c>
      <c r="H39" s="22">
        <v>59.9</v>
      </c>
      <c r="I39" s="2"/>
      <c r="J39" s="4"/>
      <c r="K39" s="4"/>
    </row>
    <row r="40" spans="1:32" s="55" customFormat="1" ht="26.4" x14ac:dyDescent="0.25">
      <c r="A40" s="59" t="s">
        <v>27</v>
      </c>
      <c r="B40" s="31" t="s">
        <v>43</v>
      </c>
      <c r="C40" s="31">
        <v>194</v>
      </c>
      <c r="D40" s="31">
        <v>120</v>
      </c>
      <c r="E40" s="31">
        <f t="shared" ref="E40:G40" si="7">E41+E42</f>
        <v>4.4000000000000004</v>
      </c>
      <c r="F40" s="31">
        <f t="shared" si="7"/>
        <v>4.5999999999999996</v>
      </c>
      <c r="G40" s="31">
        <f t="shared" si="7"/>
        <v>28.2</v>
      </c>
      <c r="H40" s="31">
        <f>H41+H42</f>
        <v>172.6</v>
      </c>
      <c r="I40" s="2"/>
      <c r="J40" s="4"/>
      <c r="K40" s="4"/>
    </row>
    <row r="41" spans="1:32" x14ac:dyDescent="0.3">
      <c r="A41" s="28"/>
      <c r="B41" s="29" t="s">
        <v>13</v>
      </c>
      <c r="C41" s="30"/>
      <c r="D41" s="30"/>
      <c r="E41" s="30">
        <v>0</v>
      </c>
      <c r="F41" s="30">
        <v>4.0999999999999996</v>
      </c>
      <c r="G41" s="30">
        <v>0</v>
      </c>
      <c r="H41" s="30">
        <v>37.4</v>
      </c>
      <c r="I41" s="2"/>
      <c r="J41" s="4"/>
      <c r="K41" s="4"/>
    </row>
    <row r="42" spans="1:32" s="55" customFormat="1" ht="13.2" x14ac:dyDescent="0.25">
      <c r="A42" s="56"/>
      <c r="B42" s="56" t="s">
        <v>42</v>
      </c>
      <c r="C42" s="32"/>
      <c r="D42" s="32"/>
      <c r="E42" s="32">
        <v>4.4000000000000004</v>
      </c>
      <c r="F42" s="32">
        <v>0.5</v>
      </c>
      <c r="G42" s="32">
        <v>28.2</v>
      </c>
      <c r="H42" s="32">
        <v>135.19999999999999</v>
      </c>
      <c r="I42" s="57"/>
      <c r="J42" s="58"/>
      <c r="K42" s="58"/>
    </row>
    <row r="43" spans="1:32" ht="15" thickBot="1" x14ac:dyDescent="0.35">
      <c r="A43" s="17"/>
      <c r="B43" s="18" t="s">
        <v>12</v>
      </c>
      <c r="C43" s="19"/>
      <c r="D43" s="19"/>
      <c r="E43" s="20">
        <v>0</v>
      </c>
      <c r="F43" s="20">
        <v>0</v>
      </c>
      <c r="G43" s="20">
        <v>5</v>
      </c>
      <c r="H43" s="20">
        <v>20</v>
      </c>
      <c r="I43" s="2"/>
      <c r="J43" s="4"/>
      <c r="K43" s="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" thickTop="1" x14ac:dyDescent="0.3">
      <c r="A44" s="33"/>
      <c r="B44" s="31" t="s">
        <v>39</v>
      </c>
      <c r="C44" s="31"/>
      <c r="D44" s="31">
        <v>140</v>
      </c>
      <c r="E44" s="44">
        <v>4.5</v>
      </c>
      <c r="F44" s="44">
        <v>5.0999999999999996</v>
      </c>
      <c r="G44" s="44">
        <v>13.8</v>
      </c>
      <c r="H44" s="44">
        <v>123.2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x14ac:dyDescent="0.3">
      <c r="A45" s="24"/>
      <c r="B45" s="54" t="s">
        <v>18</v>
      </c>
      <c r="C45" s="44"/>
      <c r="D45" s="44">
        <v>20</v>
      </c>
      <c r="E45" s="44">
        <v>1.5</v>
      </c>
      <c r="F45" s="44">
        <v>0.2</v>
      </c>
      <c r="G45" s="44">
        <v>9.8000000000000007</v>
      </c>
      <c r="H45" s="44">
        <v>47</v>
      </c>
      <c r="I45" s="2"/>
      <c r="J45" s="4"/>
      <c r="K45" s="4"/>
    </row>
    <row r="46" spans="1:32" s="5" customFormat="1" ht="13.8" x14ac:dyDescent="0.25">
      <c r="A46" s="39"/>
      <c r="B46" s="40" t="s">
        <v>10</v>
      </c>
      <c r="C46" s="36"/>
      <c r="D46" s="40"/>
      <c r="E46" s="41">
        <f>E4+E9+E12+E15+E16+E17+E24+E31+E35+E36+E40+E44+E45</f>
        <v>61.260000000000005</v>
      </c>
      <c r="F46" s="41">
        <f>F4+F9+F12+F15+F16+F17+F24+F31+F35+F36+F40+F44+F45</f>
        <v>39.74</v>
      </c>
      <c r="G46" s="41">
        <f>G4+G9+G12+G15+G16+G17+G24+G31+G35+G36+G40+G44+G45</f>
        <v>240.31000000000003</v>
      </c>
      <c r="H46" s="41">
        <f>H4+H9+H12+H15+H16+H17+H24+H31+H35+H36+H40+H44+H45</f>
        <v>1570.43</v>
      </c>
    </row>
  </sheetData>
  <mergeCells count="2">
    <mergeCell ref="E2:G2"/>
    <mergeCell ref="A1:H1"/>
  </mergeCells>
  <pageMargins left="0.12" right="0.12" top="0.1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2024-03-21T07:45:23Z</cp:lastPrinted>
  <dcterms:created xsi:type="dcterms:W3CDTF">2021-01-25T11:07:12Z</dcterms:created>
  <dcterms:modified xsi:type="dcterms:W3CDTF">2024-04-17T08:24:17Z</dcterms:modified>
</cp:coreProperties>
</file>